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нир3\"/>
    </mc:Choice>
  </mc:AlternateContent>
  <bookViews>
    <workbookView xWindow="0" yWindow="0" windowWidth="28800" windowHeight="12435"/>
  </bookViews>
  <sheets>
    <sheet name="Лист1" sheetId="1" r:id="rId1"/>
    <sheet name="Лист6" sheetId="6" r:id="rId2"/>
    <sheet name="Лист8" sheetId="8" r:id="rId3"/>
    <sheet name="Лист7" sheetId="7" r:id="rId4"/>
    <sheet name="Лист2" sheetId="2" r:id="rId5"/>
    <sheet name="Лист4" sheetId="4" r:id="rId6"/>
    <sheet name="Лист5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</calcChain>
</file>

<file path=xl/sharedStrings.xml><?xml version="1.0" encoding="utf-8"?>
<sst xmlns="http://schemas.openxmlformats.org/spreadsheetml/2006/main" count="174" uniqueCount="104">
  <si>
    <t>Статистические сведения о результатах НИР ППС за 2022 г.</t>
  </si>
  <si>
    <t>(наименование института, высшей школы, филиала)</t>
  </si>
  <si>
    <t>№</t>
  </si>
  <si>
    <t>Название кафедр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</si>
  <si>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</si>
  <si>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</si>
  <si>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</si>
  <si>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</si>
  <si>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</si>
  <si>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</si>
  <si>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</si>
  <si>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</si>
  <si>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 ,(кол)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</si>
  <si>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</si>
  <si>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</si>
  <si>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</si>
  <si>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</si>
  <si>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</si>
  <si>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</si>
  <si>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</si>
  <si>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</si>
  <si>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докладами в научных форумах, конференциях, семинарах ,(кол)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</si>
  <si>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</si>
  <si>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</si>
  <si>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</si>
  <si>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</si>
  <si>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</si>
  <si>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t>Всего:</t>
  </si>
  <si>
    <t xml:space="preserve"> «Высшая школа экономики и бизнеса» </t>
  </si>
  <si>
    <t>Бухгалтерский учет, анализ и аудит</t>
  </si>
  <si>
    <t>Менеджмент</t>
  </si>
  <si>
    <t>Экономическая безопасность и маркетинг</t>
  </si>
  <si>
    <t>Метрология и стандартизация</t>
  </si>
  <si>
    <t>Экономика и управление на предприятии</t>
  </si>
  <si>
    <t>Информационные системы в экономике</t>
  </si>
  <si>
    <t xml:space="preserve">2 / 4 </t>
  </si>
  <si>
    <t xml:space="preserve">14 / 3 </t>
  </si>
  <si>
    <t xml:space="preserve">1 / 1 </t>
  </si>
  <si>
    <t>1/4</t>
  </si>
  <si>
    <t>-</t>
  </si>
  <si>
    <t>1/1.</t>
  </si>
  <si>
    <t>12/4.</t>
  </si>
  <si>
    <t>3/0</t>
  </si>
  <si>
    <t>53 /23.</t>
  </si>
  <si>
    <t>0 / 1</t>
  </si>
  <si>
    <t>35/17</t>
  </si>
  <si>
    <t>24/22</t>
  </si>
  <si>
    <t>8 / 26</t>
  </si>
  <si>
    <t>2/-</t>
  </si>
  <si>
    <t>-/4</t>
  </si>
  <si>
    <t>13/48</t>
  </si>
  <si>
    <t>1/1</t>
  </si>
  <si>
    <t>3</t>
  </si>
  <si>
    <t>Директор ВШЭиБ ________________________Сыдыкова Ч.К.  «_21_» ___12___2022 г.</t>
  </si>
  <si>
    <t>2/2</t>
  </si>
  <si>
    <t>19/23</t>
  </si>
  <si>
    <t>46</t>
  </si>
  <si>
    <t>35/20</t>
  </si>
  <si>
    <t>3/3</t>
  </si>
  <si>
    <t>69/123</t>
  </si>
  <si>
    <t>8/12</t>
  </si>
  <si>
    <t>25</t>
  </si>
  <si>
    <t>4/0</t>
  </si>
  <si>
    <t>5/0</t>
  </si>
  <si>
    <t>142</t>
  </si>
  <si>
    <t>58</t>
  </si>
  <si>
    <t>11/1</t>
  </si>
  <si>
    <t>160/68</t>
  </si>
  <si>
    <t>Индекс Хирша по РИНЦ</t>
  </si>
  <si>
    <t>1</t>
  </si>
  <si>
    <t>-/1</t>
  </si>
  <si>
    <t>0/3</t>
  </si>
  <si>
    <t>1/-</t>
  </si>
  <si>
    <t>2/5</t>
  </si>
  <si>
    <t>ЭБМ</t>
  </si>
  <si>
    <t>МиС</t>
  </si>
  <si>
    <t>ЭУП</t>
  </si>
  <si>
    <t>ИСЭ</t>
  </si>
  <si>
    <t>БУАА</t>
  </si>
  <si>
    <t>Статьи в РИНЦ зарубежные</t>
  </si>
  <si>
    <t>Статьи в РИНЦ в КР</t>
  </si>
  <si>
    <t xml:space="preserve">8 </t>
  </si>
  <si>
    <t>19</t>
  </si>
  <si>
    <t xml:space="preserve">Статьи в Scopus </t>
  </si>
  <si>
    <t>Статьи в Web of science</t>
  </si>
  <si>
    <t>ВШЭиБ</t>
  </si>
  <si>
    <t>Получено  патентов (Кыргызпатент)</t>
  </si>
  <si>
    <t>Получение авторских свидетельств</t>
  </si>
  <si>
    <t>Публикация монографии</t>
  </si>
  <si>
    <t>3/6</t>
  </si>
  <si>
    <t>Руководитель  финансируемых НИР МОиН КР</t>
  </si>
  <si>
    <t>Исполнитель финансируемых НИР МОиН КР</t>
  </si>
  <si>
    <t xml:space="preserve">Количество финансируемых научных проектов </t>
  </si>
  <si>
    <t xml:space="preserve">Количество финансируемых НИР </t>
  </si>
  <si>
    <t xml:space="preserve">Участие с докладами в научных форумах, конференциях, семинарах </t>
  </si>
  <si>
    <t>Количество  стажировок, гостевых лекций, мобильностей</t>
  </si>
  <si>
    <t>Кандидат наук</t>
  </si>
  <si>
    <t>Доктор наук</t>
  </si>
  <si>
    <t xml:space="preserve">Общее </t>
  </si>
  <si>
    <t>кол-во ППС</t>
  </si>
  <si>
    <t>штат.</t>
  </si>
  <si>
    <t>совм.</t>
  </si>
  <si>
    <t>-/2</t>
  </si>
  <si>
    <t>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</si>
</sst>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9E7E8"/>
        <bgColor indexed="64"/>
      </patternFill>
    </fill>
    <fill>
      <patternFill patternType="solid">
        <fgColor rgb="FFD3D3D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/>
    <xf numFmtId="49" fontId="4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9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49" fontId="3" fillId="7" borderId="10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/>
    </xf>
    <xf numFmtId="49" fontId="3" fillId="9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7" borderId="10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11" borderId="15" xfId="0" applyFont="1" applyFill="1" applyBorder="1" applyAlignment="1">
      <alignment horizontal="center" vertical="center" wrapText="1" readingOrder="1"/>
    </xf>
    <xf numFmtId="0" fontId="8" fillId="11" borderId="15" xfId="0" applyFont="1" applyFill="1" applyBorder="1" applyAlignment="1">
      <alignment horizontal="center" vertical="center" textRotation="90" wrapText="1" readingOrder="1"/>
    </xf>
    <xf numFmtId="0" fontId="8" fillId="11" borderId="15" xfId="0" applyFont="1" applyFill="1" applyBorder="1" applyAlignment="1">
      <alignment horizontal="center" wrapText="1" readingOrder="1"/>
    </xf>
    <xf numFmtId="0" fontId="8" fillId="11" borderId="15" xfId="0" applyNumberFormat="1" applyFont="1" applyFill="1" applyBorder="1" applyAlignment="1">
      <alignment horizontal="center" vertical="center" wrapText="1" readingOrder="1"/>
    </xf>
    <xf numFmtId="0" fontId="8" fillId="12" borderId="15" xfId="0" applyFont="1" applyFill="1" applyBorder="1" applyAlignment="1">
      <alignment horizontal="center" vertical="center" wrapText="1" readingOrder="1"/>
    </xf>
    <xf numFmtId="0" fontId="10" fillId="12" borderId="15" xfId="0" applyFont="1" applyFill="1" applyBorder="1" applyAlignment="1">
      <alignment horizontal="center" vertical="center" wrapText="1" readingOrder="1"/>
    </xf>
    <xf numFmtId="0" fontId="10" fillId="12" borderId="15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3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8" fillId="12" borderId="19" xfId="0" applyFont="1" applyFill="1" applyBorder="1" applyAlignment="1">
      <alignment horizontal="center" vertical="center" wrapText="1" readingOrder="1"/>
    </xf>
    <xf numFmtId="0" fontId="8" fillId="12" borderId="20" xfId="0" applyFont="1" applyFill="1" applyBorder="1" applyAlignment="1">
      <alignment horizontal="center" vertical="center" wrapText="1" readingOrder="1"/>
    </xf>
    <xf numFmtId="0" fontId="8" fillId="12" borderId="21" xfId="0" applyFont="1" applyFill="1" applyBorder="1" applyAlignment="1">
      <alignment horizontal="center" vertical="center" wrapText="1" readingOrder="1"/>
    </xf>
    <xf numFmtId="0" fontId="8" fillId="12" borderId="22" xfId="0" applyFont="1" applyFill="1" applyBorder="1" applyAlignment="1">
      <alignment horizontal="center" vertical="center" wrapText="1" readingOrder="1"/>
    </xf>
    <xf numFmtId="0" fontId="8" fillId="12" borderId="16" xfId="0" applyFont="1" applyFill="1" applyBorder="1" applyAlignment="1">
      <alignment horizontal="center" vertical="center" wrapText="1" readingOrder="1"/>
    </xf>
    <xf numFmtId="0" fontId="8" fillId="12" borderId="17" xfId="0" applyFont="1" applyFill="1" applyBorder="1" applyAlignment="1">
      <alignment horizontal="center" vertical="center" wrapText="1" readingOrder="1"/>
    </xf>
    <xf numFmtId="0" fontId="8" fillId="12" borderId="18" xfId="0" applyFont="1" applyFill="1" applyBorder="1" applyAlignment="1">
      <alignment horizontal="center" vertical="center" wrapText="1" readingOrder="1"/>
    </xf>
    <xf numFmtId="0" fontId="0" fillId="0" borderId="11" xfId="0" applyBorder="1" applyAlignment="1">
      <alignment horizontal="center" textRotation="90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33471128608923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Лист6!$C$2</c:f>
              <c:strCache>
                <c:ptCount val="1"/>
                <c:pt idx="0">
                  <c:v>Количество финансируемых НИР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Лист6!$B$3:$B$7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f>Лист6!$C$3:$C$7</c:f>
              <c:numCache>
                <c:formatCode>General</c:formatCode>
                <c:ptCount val="5"/>
                <c:pt idx="0">
                  <c:v>1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B-487D-B7A5-0FD33518D2EF}"/>
            </c:ext>
          </c:extLst>
        </c:ser>
        <c:ser>
          <c:idx val="1"/>
          <c:order val="1"/>
          <c:tx>
            <c:strRef>
              <c:f>Лист6!$D$2</c:f>
              <c:strCache>
                <c:ptCount val="1"/>
                <c:pt idx="0">
                  <c:v>Количество финансируемых научных проектов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Лист6!$B$3:$B$7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f>Лист6!$D$3:$D$7</c:f>
              <c:numCache>
                <c:formatCode>General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BB-487D-B7A5-0FD33518D2EF}"/>
            </c:ext>
          </c:extLst>
        </c:ser>
        <c:ser>
          <c:idx val="2"/>
          <c:order val="2"/>
          <c:tx>
            <c:strRef>
              <c:f>Лист6!$E$2</c:f>
              <c:strCache>
                <c:ptCount val="1"/>
                <c:pt idx="0">
                  <c:v>Руководитель  финансируемых НИР МОиН КР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Лист6!$B$3:$B$7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f>Лист6!$E$3:$E$7</c:f>
              <c:numCache>
                <c:formatCode>General</c:formatCode>
                <c:ptCount val="5"/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BB-487D-B7A5-0FD33518D2EF}"/>
            </c:ext>
          </c:extLst>
        </c:ser>
        <c:ser>
          <c:idx val="3"/>
          <c:order val="3"/>
          <c:tx>
            <c:strRef>
              <c:f>Лист6!$F$2</c:f>
              <c:strCache>
                <c:ptCount val="1"/>
                <c:pt idx="0">
                  <c:v>Исполнитель финансируемых НИР МОиН КР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Лист6!$B$3:$B$7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f>Лист6!$F$3:$F$7</c:f>
              <c:numCache>
                <c:formatCode>General</c:formatCode>
                <c:ptCount val="5"/>
                <c:pt idx="0">
                  <c:v>1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BB-487D-B7A5-0FD33518D2EF}"/>
            </c:ext>
          </c:extLst>
        </c:ser>
        <c:ser>
          <c:idx val="4"/>
          <c:order val="4"/>
          <c:tx>
            <c:strRef>
              <c:f>Лист6!$G$2</c:f>
              <c:strCache>
                <c:ptCount val="1"/>
                <c:pt idx="0">
                  <c:v>Количество научно-технических разработок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Лист6!$B$3:$B$7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f>Лист6!$G$3:$G$7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BB-487D-B7A5-0FD33518D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814056"/>
        <c:axId val="228814440"/>
      </c:barChart>
      <c:catAx>
        <c:axId val="22881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814440"/>
        <c:crosses val="autoZero"/>
        <c:auto val="1"/>
        <c:lblAlgn val="ctr"/>
        <c:lblOffset val="100"/>
        <c:noMultiLvlLbl val="0"/>
      </c:catAx>
      <c:valAx>
        <c:axId val="228814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81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Лист8!$C$2:$C$4</c:f>
              <c:strCache>
                <c:ptCount val="3"/>
                <c:pt idx="0">
                  <c:v>Кандидат наук</c:v>
                </c:pt>
                <c:pt idx="2">
                  <c:v>штат.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Лист8!$B$5:$B$10</c:f>
              <c:strCache>
                <c:ptCount val="6"/>
                <c:pt idx="0">
                  <c:v>БУАА</c:v>
                </c:pt>
                <c:pt idx="1">
                  <c:v>ИСЭ</c:v>
                </c:pt>
                <c:pt idx="2">
                  <c:v>Менеджмент</c:v>
                </c:pt>
                <c:pt idx="3">
                  <c:v>МиС</c:v>
                </c:pt>
                <c:pt idx="4">
                  <c:v>ЭБМ</c:v>
                </c:pt>
                <c:pt idx="5">
                  <c:v>ЭУП</c:v>
                </c:pt>
              </c:strCache>
            </c:strRef>
          </c:cat>
          <c:val>
            <c:numRef>
              <c:f>Лист8!$C$5:$C$10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6E-4435-A525-1BBE37D71470}"/>
            </c:ext>
          </c:extLst>
        </c:ser>
        <c:ser>
          <c:idx val="1"/>
          <c:order val="1"/>
          <c:tx>
            <c:strRef>
              <c:f>Лист8!$D$2:$D$4</c:f>
              <c:strCache>
                <c:ptCount val="3"/>
                <c:pt idx="0">
                  <c:v>Кандидат наук</c:v>
                </c:pt>
                <c:pt idx="2">
                  <c:v>совм.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Лист8!$B$5:$B$10</c:f>
              <c:strCache>
                <c:ptCount val="6"/>
                <c:pt idx="0">
                  <c:v>БУАА</c:v>
                </c:pt>
                <c:pt idx="1">
                  <c:v>ИСЭ</c:v>
                </c:pt>
                <c:pt idx="2">
                  <c:v>Менеджмент</c:v>
                </c:pt>
                <c:pt idx="3">
                  <c:v>МиС</c:v>
                </c:pt>
                <c:pt idx="4">
                  <c:v>ЭБМ</c:v>
                </c:pt>
                <c:pt idx="5">
                  <c:v>ЭУП</c:v>
                </c:pt>
              </c:strCache>
            </c:strRef>
          </c:cat>
          <c:val>
            <c:numRef>
              <c:f>Лист8!$D$5:$D$10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6E-4435-A525-1BBE37D71470}"/>
            </c:ext>
          </c:extLst>
        </c:ser>
        <c:ser>
          <c:idx val="2"/>
          <c:order val="2"/>
          <c:tx>
            <c:strRef>
              <c:f>Лист8!$E$2:$E$4</c:f>
              <c:strCache>
                <c:ptCount val="3"/>
                <c:pt idx="0">
                  <c:v>Доктор наук</c:v>
                </c:pt>
                <c:pt idx="2">
                  <c:v>штат.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Лист8!$B$5:$B$10</c:f>
              <c:strCache>
                <c:ptCount val="6"/>
                <c:pt idx="0">
                  <c:v>БУАА</c:v>
                </c:pt>
                <c:pt idx="1">
                  <c:v>ИСЭ</c:v>
                </c:pt>
                <c:pt idx="2">
                  <c:v>Менеджмент</c:v>
                </c:pt>
                <c:pt idx="3">
                  <c:v>МиС</c:v>
                </c:pt>
                <c:pt idx="4">
                  <c:v>ЭБМ</c:v>
                </c:pt>
                <c:pt idx="5">
                  <c:v>ЭУП</c:v>
                </c:pt>
              </c:strCache>
            </c:strRef>
          </c:cat>
          <c:val>
            <c:numRef>
              <c:f>Лист8!$E$5:$E$10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6E-4435-A525-1BBE37D71470}"/>
            </c:ext>
          </c:extLst>
        </c:ser>
        <c:ser>
          <c:idx val="3"/>
          <c:order val="3"/>
          <c:tx>
            <c:strRef>
              <c:f>Лист8!$F$2:$F$4</c:f>
              <c:strCache>
                <c:ptCount val="3"/>
                <c:pt idx="0">
                  <c:v>Доктор наук</c:v>
                </c:pt>
                <c:pt idx="2">
                  <c:v>совм.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Лист8!$B$5:$B$10</c:f>
              <c:strCache>
                <c:ptCount val="6"/>
                <c:pt idx="0">
                  <c:v>БУАА</c:v>
                </c:pt>
                <c:pt idx="1">
                  <c:v>ИСЭ</c:v>
                </c:pt>
                <c:pt idx="2">
                  <c:v>Менеджмент</c:v>
                </c:pt>
                <c:pt idx="3">
                  <c:v>МиС</c:v>
                </c:pt>
                <c:pt idx="4">
                  <c:v>ЭБМ</c:v>
                </c:pt>
                <c:pt idx="5">
                  <c:v>ЭУП</c:v>
                </c:pt>
              </c:strCache>
            </c:strRef>
          </c:cat>
          <c:val>
            <c:numRef>
              <c:f>Лист8!$F$5:$F$10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6E-4435-A525-1BBE37D7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994944"/>
        <c:axId val="228995328"/>
      </c:barChart>
      <c:catAx>
        <c:axId val="2289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995328"/>
        <c:crosses val="autoZero"/>
        <c:auto val="1"/>
        <c:lblAlgn val="ctr"/>
        <c:lblOffset val="100"/>
        <c:noMultiLvlLbl val="0"/>
      </c:catAx>
      <c:valAx>
        <c:axId val="2289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9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Лист7!$C$2</c:f>
              <c:strCache>
                <c:ptCount val="1"/>
                <c:pt idx="0">
                  <c:v>Участие с докладами в научных форумах, конференциях, семинарах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Лист7!$B$3:$B$8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Лист7!$C$3:$C$8</c:f>
              <c:numCache>
                <c:formatCode>General</c:formatCode>
                <c:ptCount val="6"/>
                <c:pt idx="0">
                  <c:v>23</c:v>
                </c:pt>
                <c:pt idx="1">
                  <c:v>37</c:v>
                </c:pt>
                <c:pt idx="2">
                  <c:v>9</c:v>
                </c:pt>
                <c:pt idx="3">
                  <c:v>9</c:v>
                </c:pt>
                <c:pt idx="4">
                  <c:v>32</c:v>
                </c:pt>
                <c:pt idx="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38-4D78-8E75-3F0B37E3960E}"/>
            </c:ext>
          </c:extLst>
        </c:ser>
        <c:ser>
          <c:idx val="1"/>
          <c:order val="1"/>
          <c:tx>
            <c:strRef>
              <c:f>Лист7!$D$2</c:f>
              <c:strCache>
                <c:ptCount val="1"/>
                <c:pt idx="0">
                  <c:v>Количество  стажировок, гостевых лекций, мобильностей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Лист7!$B$3:$B$8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Лист7!$D$3:$D$8</c:f>
              <c:numCache>
                <c:formatCode>General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3</c:v>
                </c:pt>
                <c:pt idx="4">
                  <c:v>5</c:v>
                </c:pt>
                <c:pt idx="5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38-4D78-8E75-3F0B37E39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001856"/>
        <c:axId val="229002240"/>
      </c:barChart>
      <c:catAx>
        <c:axId val="229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002240"/>
        <c:crosses val="autoZero"/>
        <c:auto val="1"/>
        <c:lblAlgn val="ctr"/>
        <c:lblOffset val="100"/>
        <c:noMultiLvlLbl val="0"/>
      </c:catAx>
      <c:valAx>
        <c:axId val="22900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00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Лист2!$C$2:$C$3</c:f>
              <c:strCache>
                <c:ptCount val="2"/>
                <c:pt idx="0">
                  <c:v>Штатное кол-во ППС, всего ед.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Лист2!$C$4:$C$9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D-4B98-A14A-B8AFB60E8F97}"/>
            </c:ext>
          </c:extLst>
        </c:ser>
        <c:ser>
          <c:idx val="1"/>
          <c:order val="1"/>
          <c:tx>
            <c:strRef>
              <c:f>Лист2!$D$2:$D$3</c:f>
              <c:strCache>
                <c:ptCount val="2"/>
                <c:pt idx="0">
                  <c:v>Штат. ППС</c:v>
                </c:pt>
                <c:pt idx="1">
                  <c:v>Основ. штат, ед.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Лист2!$D$4:$D$9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FD-4B98-A14A-B8AFB60E8F97}"/>
            </c:ext>
          </c:extLst>
        </c:ser>
        <c:ser>
          <c:idx val="2"/>
          <c:order val="2"/>
          <c:tx>
            <c:strRef>
              <c:f>Лист2!$E$2:$E$3</c:f>
              <c:strCache>
                <c:ptCount val="2"/>
                <c:pt idx="0">
                  <c:v>Штат. ППС</c:v>
                </c:pt>
                <c:pt idx="1">
                  <c:v>Основ. штат,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Лист2!$E$4:$E$9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FD-4B98-A14A-B8AFB60E8F97}"/>
            </c:ext>
          </c:extLst>
        </c:ser>
        <c:ser>
          <c:idx val="3"/>
          <c:order val="3"/>
          <c:tx>
            <c:strRef>
              <c:f>Лист2!$F$2:$F$3</c:f>
              <c:strCache>
                <c:ptCount val="2"/>
                <c:pt idx="0">
                  <c:v>Штат. ППС</c:v>
                </c:pt>
                <c:pt idx="1">
                  <c:v>Совмещ.,чел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Лист2!$F$4:$F$9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FD-4B98-A14A-B8AFB60E8F97}"/>
            </c:ext>
          </c:extLst>
        </c:ser>
        <c:ser>
          <c:idx val="4"/>
          <c:order val="4"/>
          <c:tx>
            <c:strRef>
              <c:f>Лист2!$G$2:$G$3</c:f>
              <c:strCache>
                <c:ptCount val="2"/>
                <c:pt idx="0">
                  <c:v>Штат. ППС</c:v>
                </c:pt>
                <c:pt idx="1">
                  <c:v>Совмещ.,%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Лист2!$G$4:$G$9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FD-4B98-A14A-B8AFB60E8F97}"/>
            </c:ext>
          </c:extLst>
        </c:ser>
        <c:ser>
          <c:idx val="5"/>
          <c:order val="5"/>
          <c:tx>
            <c:strRef>
              <c:f>Лист2!$H$2:$H$3</c:f>
              <c:strCache>
                <c:ptCount val="2"/>
                <c:pt idx="0">
                  <c:v>Кол-во  докторантов, аспирантов,чел.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Лист2!$B$4:$B$9</c:f>
              <c:strCache>
                <c:ptCount val="6"/>
                <c:pt idx="0">
                  <c:v>БУАА</c:v>
                </c:pt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Лист2!$H$4:$H$9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 formatCode="@">
                  <c:v>2</c:v>
                </c:pt>
                <c:pt idx="4">
                  <c:v>2</c:v>
                </c:pt>
                <c:pt idx="5" formatCode="@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FD-4B98-A14A-B8AFB60E8F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9557664"/>
        <c:axId val="229560048"/>
      </c:barChart>
      <c:catAx>
        <c:axId val="22955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29560048"/>
        <c:crosses val="autoZero"/>
        <c:auto val="1"/>
        <c:lblAlgn val="ctr"/>
        <c:lblOffset val="100"/>
        <c:noMultiLvlLbl val="0"/>
      </c:catAx>
      <c:valAx>
        <c:axId val="22956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295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Лист4!$C$3:$C$4</c:f>
              <c:strCache>
                <c:ptCount val="2"/>
                <c:pt idx="0">
                  <c:v>Статьи в РИНЦ зарубежные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Лист4!$B$5:$B$10</c15:sqref>
                  </c15:fullRef>
                </c:ext>
              </c:extLst>
              <c:f>Лист4!$B$6:$B$10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Лист4!$C$5:$C$10</c15:sqref>
                  </c15:fullRef>
                </c:ext>
              </c:extLst>
              <c:f>Лист4!$C$6:$C$10</c:f>
              <c:numCache>
                <c:formatCode>@</c:formatCode>
                <c:ptCount val="5"/>
                <c:pt idx="0">
                  <c:v>0</c:v>
                </c:pt>
                <c:pt idx="1" formatCode="General">
                  <c:v>2</c:v>
                </c:pt>
                <c:pt idx="2" formatCode="General">
                  <c:v>3</c:v>
                </c:pt>
                <c:pt idx="3" formatCode="General">
                  <c:v>13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55-4C13-B858-185AB6463956}"/>
            </c:ext>
          </c:extLst>
        </c:ser>
        <c:ser>
          <c:idx val="1"/>
          <c:order val="1"/>
          <c:tx>
            <c:strRef>
              <c:f>Лист4!$D$3:$D$4</c:f>
              <c:strCache>
                <c:ptCount val="2"/>
                <c:pt idx="0">
                  <c:v>Статьи в РИНЦ в КР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Лист4!$B$5:$B$10</c15:sqref>
                  </c15:fullRef>
                </c:ext>
              </c:extLst>
              <c:f>Лист4!$B$6:$B$10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Лист4!$D$5:$D$10</c15:sqref>
                  </c15:fullRef>
                </c:ext>
              </c:extLst>
              <c:f>Лист4!$D$6:$D$10</c:f>
              <c:numCache>
                <c:formatCode>General</c:formatCode>
                <c:ptCount val="5"/>
                <c:pt idx="0">
                  <c:v>26</c:v>
                </c:pt>
                <c:pt idx="1">
                  <c:v>4</c:v>
                </c:pt>
                <c:pt idx="3">
                  <c:v>48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55-4C13-B858-185AB6463956}"/>
            </c:ext>
          </c:extLst>
        </c:ser>
        <c:ser>
          <c:idx val="2"/>
          <c:order val="2"/>
          <c:tx>
            <c:strRef>
              <c:f>Лист4!$E$3:$E$4</c:f>
              <c:strCache>
                <c:ptCount val="2"/>
                <c:pt idx="0">
                  <c:v>Статьи в Web of science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Лист4!$B$5:$B$10</c15:sqref>
                  </c15:fullRef>
                </c:ext>
              </c:extLst>
              <c:f>Лист4!$B$6:$B$10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Лист4!$E$5:$E$10</c15:sqref>
                  </c15:fullRef>
                </c:ext>
              </c:extLst>
              <c:f>Лист4!$E$6:$E$10</c:f>
              <c:numCache>
                <c:formatCode>General</c:formatCode>
                <c:ptCount val="5"/>
                <c:pt idx="1" formatCode="@">
                  <c:v>0</c:v>
                </c:pt>
                <c:pt idx="2">
                  <c:v>7</c:v>
                </c:pt>
                <c:pt idx="4" formatCode="@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55-4C13-B858-185AB6463956}"/>
            </c:ext>
          </c:extLst>
        </c:ser>
        <c:ser>
          <c:idx val="3"/>
          <c:order val="3"/>
          <c:tx>
            <c:strRef>
              <c:f>Лист4!$F$3:$F$4</c:f>
              <c:strCache>
                <c:ptCount val="2"/>
                <c:pt idx="0">
                  <c:v>Статьи в Scopus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Лист4!$B$5:$B$10</c15:sqref>
                  </c15:fullRef>
                </c:ext>
              </c:extLst>
              <c:f>Лист4!$B$6:$B$10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Лист4!$F$5:$F$10</c15:sqref>
                  </c15:fullRef>
                </c:ext>
              </c:extLst>
              <c:f>Лист4!$F$6:$F$10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55-4C13-B858-185AB6463956}"/>
            </c:ext>
          </c:extLst>
        </c:ser>
        <c:ser>
          <c:idx val="4"/>
          <c:order val="4"/>
          <c:tx>
            <c:strRef>
              <c:f>Лист4!$G$3:$G$4</c:f>
              <c:strCache>
                <c:ptCount val="2"/>
                <c:pt idx="0">
                  <c:v>Статьи в КР  и зарубежом, не входящие в индексируемые базы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Лист4!$B$5:$B$10</c15:sqref>
                  </c15:fullRef>
                </c:ext>
              </c:extLst>
              <c:f>Лист4!$B$6:$B$10</c:f>
              <c:strCache>
                <c:ptCount val="5"/>
                <c:pt idx="0">
                  <c:v>Менеджмент</c:v>
                </c:pt>
                <c:pt idx="1">
                  <c:v>ЭБМ</c:v>
                </c:pt>
                <c:pt idx="2">
                  <c:v>МиС</c:v>
                </c:pt>
                <c:pt idx="3">
                  <c:v>ЭУП</c:v>
                </c:pt>
                <c:pt idx="4">
                  <c:v>ИСЭ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Лист4!$G$5:$G$10</c15:sqref>
                  </c15:fullRef>
                </c:ext>
              </c:extLst>
              <c:f>Лист4!$G$6:$G$10</c:f>
              <c:numCache>
                <c:formatCode>General</c:formatCode>
                <c:ptCount val="5"/>
                <c:pt idx="0">
                  <c:v>8</c:v>
                </c:pt>
                <c:pt idx="2">
                  <c:v>13</c:v>
                </c:pt>
                <c:pt idx="4" formatCode="@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55-4C13-B858-185AB646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558088"/>
        <c:axId val="229559656"/>
      </c:barChart>
      <c:catAx>
        <c:axId val="229558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559656"/>
        <c:crosses val="autoZero"/>
        <c:auto val="1"/>
        <c:lblAlgn val="ctr"/>
        <c:lblOffset val="100"/>
        <c:noMultiLvlLbl val="0"/>
      </c:catAx>
      <c:valAx>
        <c:axId val="229559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55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Лист4!$B$20</c:f>
              <c:strCache>
                <c:ptCount val="1"/>
                <c:pt idx="0">
                  <c:v>ВШЭиБ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Лист4!$C$18:$G$19</c:f>
              <c:strCache>
                <c:ptCount val="5"/>
                <c:pt idx="0">
                  <c:v>Статьи в РИНЦ зарубежные</c:v>
                </c:pt>
                <c:pt idx="1">
                  <c:v>Статьи в РИНЦ в КР</c:v>
                </c:pt>
                <c:pt idx="2">
                  <c:v>Статьи в Web of science</c:v>
                </c:pt>
                <c:pt idx="3">
                  <c:v>Статьи в Scopus </c:v>
                </c:pt>
                <c:pt idx="4">
                  <c:v>Статьи в КР  и зарубежом, не входящие в индексируемые базы</c:v>
                </c:pt>
              </c:strCache>
            </c:strRef>
          </c:cat>
          <c:val>
            <c:numRef>
              <c:f>Лист4!$C$20:$G$20</c:f>
              <c:numCache>
                <c:formatCode>General</c:formatCode>
                <c:ptCount val="5"/>
                <c:pt idx="0">
                  <c:v>69</c:v>
                </c:pt>
                <c:pt idx="1">
                  <c:v>123</c:v>
                </c:pt>
                <c:pt idx="2">
                  <c:v>8</c:v>
                </c:pt>
                <c:pt idx="3">
                  <c:v>12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A1C-A5B5-473DCF1BD9A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Лист5!$C$2</c:f>
              <c:strCache>
                <c:ptCount val="1"/>
                <c:pt idx="0">
                  <c:v>Публикация монографии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Лист5!$B$3:$B$8</c:f>
              <c:strCache>
                <c:ptCount val="6"/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Лист5!$C$3:$C$8</c:f>
              <c:numCache>
                <c:formatCode>General</c:formatCode>
                <c:ptCount val="6"/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84-44F0-B00F-D2FFC6C6CDF8}"/>
            </c:ext>
          </c:extLst>
        </c:ser>
        <c:ser>
          <c:idx val="1"/>
          <c:order val="1"/>
          <c:tx>
            <c:strRef>
              <c:f>Лист5!$D$2</c:f>
              <c:strCache>
                <c:ptCount val="1"/>
                <c:pt idx="0">
                  <c:v>Получение авторских свидетельств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Лист5!$B$3:$B$8</c:f>
              <c:strCache>
                <c:ptCount val="6"/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Лист5!$D$3:$D$8</c:f>
              <c:numCache>
                <c:formatCode>General</c:formatCode>
                <c:ptCount val="6"/>
                <c:pt idx="5" formatCode="@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84-44F0-B00F-D2FFC6C6CDF8}"/>
            </c:ext>
          </c:extLst>
        </c:ser>
        <c:ser>
          <c:idx val="2"/>
          <c:order val="2"/>
          <c:tx>
            <c:strRef>
              <c:f>Лист5!$E$2</c:f>
              <c:strCache>
                <c:ptCount val="1"/>
                <c:pt idx="0">
                  <c:v>Получено  патентов (Кыргызпатент)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Лист5!$B$3:$B$8</c:f>
              <c:strCache>
                <c:ptCount val="6"/>
                <c:pt idx="1">
                  <c:v>Менеджмент</c:v>
                </c:pt>
                <c:pt idx="2">
                  <c:v>ЭБМ</c:v>
                </c:pt>
                <c:pt idx="3">
                  <c:v>МиС</c:v>
                </c:pt>
                <c:pt idx="4">
                  <c:v>ЭУП</c:v>
                </c:pt>
                <c:pt idx="5">
                  <c:v>ИСЭ</c:v>
                </c:pt>
              </c:strCache>
            </c:strRef>
          </c:cat>
          <c:val>
            <c:numRef>
              <c:f>Лист5!$E$3:$E$8</c:f>
              <c:numCache>
                <c:formatCode>General</c:formatCode>
                <c:ptCount val="6"/>
                <c:pt idx="3">
                  <c:v>1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84-44F0-B00F-D2FFC6C6C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558480"/>
        <c:axId val="229558872"/>
      </c:barChart>
      <c:catAx>
        <c:axId val="22955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558872"/>
        <c:crosses val="autoZero"/>
        <c:auto val="1"/>
        <c:lblAlgn val="ctr"/>
        <c:lblOffset val="100"/>
        <c:noMultiLvlLbl val="0"/>
      </c:catAx>
      <c:valAx>
        <c:axId val="22955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55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358140</xdr:colOff>
      <xdr:row>1</xdr:row>
      <xdr:rowOff>358140</xdr:rowOff>
    </xdr:from>
    <xdr:to>
      <xdr:col>16</xdr:col>
      <xdr:colOff>53340</xdr:colOff>
      <xdr:row>13</xdr:row>
      <xdr:rowOff>45720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EC61AF2-A925-420E-87C0-0A2F96AA5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0</xdr:row>
      <xdr:rowOff>114300</xdr:rowOff>
    </xdr:from>
    <xdr:to>
      <xdr:col>11</xdr:col>
      <xdr:colOff>213360</xdr:colOff>
      <xdr:row>11</xdr:row>
      <xdr:rowOff>137160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679AF1F-E400-4DA5-9245-DB982AEF2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584200</xdr:colOff>
      <xdr:row>1</xdr:row>
      <xdr:rowOff>97366</xdr:rowOff>
    </xdr:from>
    <xdr:to>
      <xdr:col>12</xdr:col>
      <xdr:colOff>279400</xdr:colOff>
      <xdr:row>9</xdr:row>
      <xdr:rowOff>173566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505BBC8-477A-46BE-A6EE-953827F8A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</xdr:row>
      <xdr:rowOff>30480</xdr:rowOff>
    </xdr:from>
    <xdr:to>
      <xdr:col>18</xdr:col>
      <xdr:colOff>320040</xdr:colOff>
      <xdr:row>7</xdr:row>
      <xdr:rowOff>182880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F6FE85D-CA34-4C22-890F-EA13F991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272143</xdr:colOff>
      <xdr:row>3</xdr:row>
      <xdr:rowOff>789215</xdr:rowOff>
    </xdr:from>
    <xdr:to>
      <xdr:col>14</xdr:col>
      <xdr:colOff>576943</xdr:colOff>
      <xdr:row>14</xdr:row>
      <xdr:rowOff>136072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754D5306-C494-4FD3-822C-7C56E0943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32658</xdr:colOff>
      <xdr:row>3</xdr:row>
      <xdr:rowOff>745672</xdr:rowOff>
    </xdr:from>
    <xdr:to>
      <xdr:col>22</xdr:col>
      <xdr:colOff>337458</xdr:colOff>
      <xdr:row>14</xdr:row>
      <xdr:rowOff>114300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2E94CE4D-4B76-40EB-8096-07D8F3D70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0</xdr:row>
      <xdr:rowOff>116680</xdr:rowOff>
    </xdr:from>
    <xdr:to>
      <xdr:col>13</xdr:col>
      <xdr:colOff>421481</xdr:colOff>
      <xdr:row>10</xdr:row>
      <xdr:rowOff>40480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84F6EECA-7E7A-4845-B62F-4415215F8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A4" zoomScale="80" zoomScaleNormal="80" workbookViewId="0">
      <selection activeCell="S12" sqref="S12"/>
    </sheetView>
  </sheetViews>
  <sheetFormatPr defaultRowHeight="15" x14ac:dyDescent="0.25"/>
  <cols>
    <col min="2" max="2" width="33.42578125" customWidth="1"/>
    <col min="8" max="8" width="8.85546875" customWidth="1"/>
    <col min="10" max="10" width="12.28515625" customWidth="1"/>
  </cols>
  <sheetData>
    <row r="1" spans="1:25" ht="15.75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5.75" x14ac:dyDescent="0.25">
      <c r="A2" s="118" t="s">
        <v>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</row>
    <row r="3" spans="1:25" ht="15.75" x14ac:dyDescent="0.25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5" ht="15.75" x14ac:dyDescent="0.25">
      <c r="A4" s="1"/>
    </row>
    <row r="5" spans="1:25" ht="15.75" thickBot="1" x14ac:dyDescent="0.3">
      <c r="A5" s="2"/>
    </row>
    <row r="6" spans="1:25" ht="99.75" customHeight="1" thickBot="1" x14ac:dyDescent="0.3">
      <c r="A6" s="130" t="s">
        <v>2</v>
      </c>
      <c r="B6" s="132" t="s">
        <v>3</v>
      </c>
      <c r="C6" s="128" t="s">
        <v>4</v>
      </c>
      <c r="D6" s="134" t="s">
        <v>5</v>
      </c>
      <c r="E6" s="135"/>
      <c r="F6" s="135"/>
      <c r="G6" s="136"/>
      <c r="H6" s="128" t="s">
        <v>6</v>
      </c>
      <c r="I6" s="128" t="s">
        <v>7</v>
      </c>
      <c r="J6" s="128" t="s">
        <v>8</v>
      </c>
      <c r="K6" s="120" t="s">
        <v>9</v>
      </c>
      <c r="L6" s="120" t="s">
        <v>10</v>
      </c>
      <c r="M6" s="120" t="s">
        <v>11</v>
      </c>
      <c r="N6" s="120" t="s">
        <v>12</v>
      </c>
      <c r="O6" s="122" t="s">
        <v>13</v>
      </c>
      <c r="P6" s="120" t="s">
        <v>68</v>
      </c>
      <c r="Q6" s="120" t="s">
        <v>14</v>
      </c>
      <c r="R6" s="120" t="s">
        <v>15</v>
      </c>
      <c r="S6" s="122" t="s">
        <v>16</v>
      </c>
      <c r="T6" s="124" t="s">
        <v>17</v>
      </c>
      <c r="U6" s="126" t="s">
        <v>18</v>
      </c>
      <c r="V6" s="112" t="s">
        <v>19</v>
      </c>
      <c r="W6" s="114" t="s">
        <v>20</v>
      </c>
      <c r="X6" s="114" t="s">
        <v>21</v>
      </c>
      <c r="Y6" s="116" t="s">
        <v>22</v>
      </c>
    </row>
    <row r="7" spans="1:25" ht="72.599999999999994" customHeight="1" thickBot="1" x14ac:dyDescent="0.3">
      <c r="A7" s="131"/>
      <c r="B7" s="133"/>
      <c r="C7" s="129"/>
      <c r="D7" s="3" t="s">
        <v>23</v>
      </c>
      <c r="E7" s="3" t="s">
        <v>24</v>
      </c>
      <c r="F7" s="3" t="s">
        <v>25</v>
      </c>
      <c r="G7" s="3" t="s">
        <v>26</v>
      </c>
      <c r="H7" s="129"/>
      <c r="I7" s="129"/>
      <c r="J7" s="129"/>
      <c r="K7" s="121"/>
      <c r="L7" s="121"/>
      <c r="M7" s="121"/>
      <c r="N7" s="121"/>
      <c r="O7" s="123"/>
      <c r="P7" s="121"/>
      <c r="Q7" s="121"/>
      <c r="R7" s="121"/>
      <c r="S7" s="123"/>
      <c r="T7" s="125"/>
      <c r="U7" s="127"/>
      <c r="V7" s="113"/>
      <c r="W7" s="115"/>
      <c r="X7" s="115"/>
      <c r="Y7" s="117"/>
    </row>
    <row r="8" spans="1:25" s="17" customFormat="1" ht="15.75" thickBot="1" x14ac:dyDescent="0.3">
      <c r="A8" s="9">
        <v>1</v>
      </c>
      <c r="B8" s="10">
        <v>2</v>
      </c>
      <c r="C8" s="11">
        <v>3</v>
      </c>
      <c r="D8" s="4">
        <v>4</v>
      </c>
      <c r="E8" s="4">
        <v>5</v>
      </c>
      <c r="F8" s="4">
        <v>6</v>
      </c>
      <c r="G8" s="4">
        <v>7</v>
      </c>
      <c r="H8" s="11">
        <v>8</v>
      </c>
      <c r="I8" s="11">
        <v>9</v>
      </c>
      <c r="J8" s="11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3">
        <v>20</v>
      </c>
      <c r="U8" s="14">
        <v>21</v>
      </c>
      <c r="V8" s="14">
        <v>22</v>
      </c>
      <c r="W8" s="15">
        <v>23</v>
      </c>
      <c r="X8" s="15">
        <v>24</v>
      </c>
      <c r="Y8" s="16">
        <v>25</v>
      </c>
    </row>
    <row r="9" spans="1:25" s="7" customFormat="1" ht="30.75" thickBot="1" x14ac:dyDescent="0.3">
      <c r="A9" s="5">
        <v>1</v>
      </c>
      <c r="B9" s="6" t="s">
        <v>29</v>
      </c>
      <c r="C9" s="18">
        <v>18</v>
      </c>
      <c r="D9" s="18">
        <v>13</v>
      </c>
      <c r="E9" s="19">
        <v>72</v>
      </c>
      <c r="F9" s="19">
        <v>5</v>
      </c>
      <c r="G9" s="19">
        <v>28</v>
      </c>
      <c r="H9" s="20" t="s">
        <v>48</v>
      </c>
      <c r="I9" s="19">
        <v>10</v>
      </c>
      <c r="J9" s="21" t="s">
        <v>45</v>
      </c>
      <c r="K9" s="22">
        <v>1</v>
      </c>
      <c r="L9" s="22"/>
      <c r="M9" s="22"/>
      <c r="N9" s="22"/>
      <c r="O9" s="22" t="s">
        <v>46</v>
      </c>
      <c r="P9" s="22">
        <v>5</v>
      </c>
      <c r="Q9" s="23" t="s">
        <v>102</v>
      </c>
      <c r="R9" s="23"/>
      <c r="S9" s="24">
        <v>4</v>
      </c>
      <c r="T9" s="25"/>
      <c r="U9" s="25"/>
      <c r="V9" s="25"/>
      <c r="W9" s="26"/>
      <c r="X9" s="26">
        <v>23</v>
      </c>
      <c r="Y9" s="27">
        <v>4</v>
      </c>
    </row>
    <row r="10" spans="1:25" s="7" customFormat="1" ht="15.75" thickBot="1" x14ac:dyDescent="0.3">
      <c r="A10" s="5">
        <v>2</v>
      </c>
      <c r="B10" s="6" t="s">
        <v>30</v>
      </c>
      <c r="C10" s="28">
        <v>23</v>
      </c>
      <c r="D10" s="29">
        <v>18</v>
      </c>
      <c r="E10" s="30">
        <v>78</v>
      </c>
      <c r="F10" s="31">
        <v>5</v>
      </c>
      <c r="G10" s="30">
        <v>22</v>
      </c>
      <c r="H10" s="90" t="s">
        <v>71</v>
      </c>
      <c r="I10" s="33">
        <v>13</v>
      </c>
      <c r="J10" s="32" t="s">
        <v>43</v>
      </c>
      <c r="K10" s="34">
        <v>3</v>
      </c>
      <c r="L10" s="35"/>
      <c r="M10" s="34"/>
      <c r="N10" s="35"/>
      <c r="O10" s="36" t="s">
        <v>47</v>
      </c>
      <c r="P10" s="35">
        <v>1</v>
      </c>
      <c r="Q10" s="34"/>
      <c r="R10" s="37"/>
      <c r="S10" s="34">
        <v>8</v>
      </c>
      <c r="T10" s="38" t="s">
        <v>51</v>
      </c>
      <c r="U10" s="39" t="s">
        <v>44</v>
      </c>
      <c r="V10" s="40"/>
      <c r="W10" s="41">
        <v>1</v>
      </c>
      <c r="X10" s="42">
        <v>37</v>
      </c>
      <c r="Y10" s="43">
        <v>15</v>
      </c>
    </row>
    <row r="11" spans="1:25" s="7" customFormat="1" ht="30.75" thickBot="1" x14ac:dyDescent="0.3">
      <c r="A11" s="5">
        <v>3</v>
      </c>
      <c r="B11" s="6" t="s">
        <v>31</v>
      </c>
      <c r="C11" s="44">
        <v>10</v>
      </c>
      <c r="D11" s="45">
        <v>8</v>
      </c>
      <c r="E11" s="44">
        <v>80</v>
      </c>
      <c r="F11" s="45">
        <v>2</v>
      </c>
      <c r="G11" s="44">
        <v>20</v>
      </c>
      <c r="H11" s="46" t="s">
        <v>37</v>
      </c>
      <c r="I11" s="44">
        <v>14</v>
      </c>
      <c r="J11" s="46" t="s">
        <v>36</v>
      </c>
      <c r="K11" s="34">
        <v>1</v>
      </c>
      <c r="L11" s="35"/>
      <c r="M11" s="34"/>
      <c r="N11" s="35"/>
      <c r="O11" s="34" t="s">
        <v>35</v>
      </c>
      <c r="P11" s="35">
        <v>3</v>
      </c>
      <c r="Q11" s="47" t="s">
        <v>51</v>
      </c>
      <c r="R11" s="48"/>
      <c r="S11" s="49"/>
      <c r="T11" s="50"/>
      <c r="U11" s="51"/>
      <c r="V11" s="50"/>
      <c r="W11" s="41">
        <v>1</v>
      </c>
      <c r="X11" s="42">
        <v>9</v>
      </c>
      <c r="Y11" s="52">
        <v>3</v>
      </c>
    </row>
    <row r="12" spans="1:25" s="7" customFormat="1" ht="15.75" thickBot="1" x14ac:dyDescent="0.3">
      <c r="A12" s="5">
        <v>4</v>
      </c>
      <c r="B12" s="6" t="s">
        <v>32</v>
      </c>
      <c r="C12" s="28">
        <v>10</v>
      </c>
      <c r="D12" s="28">
        <v>10</v>
      </c>
      <c r="E12" s="28">
        <v>100</v>
      </c>
      <c r="F12" s="53" t="s">
        <v>39</v>
      </c>
      <c r="G12" s="54" t="s">
        <v>39</v>
      </c>
      <c r="H12" s="55"/>
      <c r="I12" s="56">
        <v>2</v>
      </c>
      <c r="J12" s="55" t="s">
        <v>41</v>
      </c>
      <c r="K12" s="57">
        <v>1</v>
      </c>
      <c r="L12" s="58"/>
      <c r="M12" s="57" t="s">
        <v>40</v>
      </c>
      <c r="N12" s="58"/>
      <c r="O12" s="57" t="s">
        <v>42</v>
      </c>
      <c r="P12" s="58">
        <v>2</v>
      </c>
      <c r="Q12" s="59" t="s">
        <v>103</v>
      </c>
      <c r="R12" s="60">
        <v>1</v>
      </c>
      <c r="S12" s="59">
        <v>9</v>
      </c>
      <c r="T12" s="61"/>
      <c r="U12" s="62"/>
      <c r="V12" s="61"/>
      <c r="W12" s="63"/>
      <c r="X12" s="64">
        <v>9</v>
      </c>
      <c r="Y12" s="65"/>
    </row>
    <row r="13" spans="1:25" s="7" customFormat="1" ht="30.75" thickBot="1" x14ac:dyDescent="0.3">
      <c r="A13" s="5">
        <v>5</v>
      </c>
      <c r="B13" s="6" t="s">
        <v>33</v>
      </c>
      <c r="C13" s="66">
        <v>52</v>
      </c>
      <c r="D13" s="66">
        <v>48</v>
      </c>
      <c r="E13" s="66">
        <v>92</v>
      </c>
      <c r="F13" s="66">
        <v>4</v>
      </c>
      <c r="G13" s="66">
        <v>8</v>
      </c>
      <c r="H13" s="67" t="s">
        <v>70</v>
      </c>
      <c r="I13" s="66">
        <v>2</v>
      </c>
      <c r="J13" s="67" t="s">
        <v>66</v>
      </c>
      <c r="K13" s="68">
        <v>6</v>
      </c>
      <c r="L13" s="68"/>
      <c r="M13" s="68"/>
      <c r="N13" s="68"/>
      <c r="O13" s="68" t="s">
        <v>50</v>
      </c>
      <c r="P13" s="68">
        <v>2</v>
      </c>
      <c r="Q13" s="68"/>
      <c r="R13" s="100">
        <v>1</v>
      </c>
      <c r="S13" s="68"/>
      <c r="T13" s="69"/>
      <c r="U13" s="69" t="s">
        <v>72</v>
      </c>
      <c r="V13" s="69"/>
      <c r="W13" s="70">
        <v>1</v>
      </c>
      <c r="X13" s="70">
        <v>32</v>
      </c>
      <c r="Y13" s="71">
        <v>5</v>
      </c>
    </row>
    <row r="14" spans="1:25" s="7" customFormat="1" ht="30.75" thickBot="1" x14ac:dyDescent="0.3">
      <c r="A14" s="5">
        <v>6</v>
      </c>
      <c r="B14" s="6" t="s">
        <v>34</v>
      </c>
      <c r="C14" s="28">
        <v>25</v>
      </c>
      <c r="D14" s="28">
        <v>23</v>
      </c>
      <c r="E14" s="28">
        <v>92</v>
      </c>
      <c r="F14" s="28">
        <v>2</v>
      </c>
      <c r="G14" s="28">
        <v>8</v>
      </c>
      <c r="H14" s="72" t="s">
        <v>70</v>
      </c>
      <c r="I14" s="54">
        <v>5</v>
      </c>
      <c r="J14" s="72" t="s">
        <v>57</v>
      </c>
      <c r="K14" s="98">
        <v>1</v>
      </c>
      <c r="L14" s="73">
        <v>2</v>
      </c>
      <c r="M14" s="73" t="s">
        <v>54</v>
      </c>
      <c r="N14" s="73"/>
      <c r="O14" s="73" t="s">
        <v>55</v>
      </c>
      <c r="P14" s="98">
        <v>8</v>
      </c>
      <c r="Q14" s="74" t="s">
        <v>49</v>
      </c>
      <c r="R14" s="101">
        <v>1</v>
      </c>
      <c r="S14" s="101">
        <v>25</v>
      </c>
      <c r="T14" s="75" t="s">
        <v>62</v>
      </c>
      <c r="U14" s="75" t="s">
        <v>38</v>
      </c>
      <c r="V14" s="75"/>
      <c r="W14" s="76"/>
      <c r="X14" s="76">
        <v>32</v>
      </c>
      <c r="Y14" s="77">
        <v>31</v>
      </c>
    </row>
    <row r="15" spans="1:25" s="78" customFormat="1" ht="15.75" thickBot="1" x14ac:dyDescent="0.3">
      <c r="B15" s="8" t="s">
        <v>27</v>
      </c>
      <c r="C15" s="79">
        <v>138</v>
      </c>
      <c r="D15" s="80">
        <v>120</v>
      </c>
      <c r="E15" s="79">
        <v>87</v>
      </c>
      <c r="F15" s="80">
        <v>18</v>
      </c>
      <c r="G15" s="79">
        <v>13</v>
      </c>
      <c r="H15" s="81" t="s">
        <v>89</v>
      </c>
      <c r="I15" s="97">
        <v>46</v>
      </c>
      <c r="J15" s="81" t="s">
        <v>67</v>
      </c>
      <c r="K15" s="96">
        <v>13</v>
      </c>
      <c r="L15" s="99">
        <v>2</v>
      </c>
      <c r="M15" s="82" t="s">
        <v>58</v>
      </c>
      <c r="N15" s="83"/>
      <c r="O15" s="82" t="s">
        <v>59</v>
      </c>
      <c r="P15" s="99">
        <v>21</v>
      </c>
      <c r="Q15" s="84" t="s">
        <v>60</v>
      </c>
      <c r="R15" s="102">
        <v>3</v>
      </c>
      <c r="S15" s="103">
        <v>50</v>
      </c>
      <c r="T15" s="85" t="s">
        <v>63</v>
      </c>
      <c r="U15" s="86" t="s">
        <v>73</v>
      </c>
      <c r="V15" s="85"/>
      <c r="W15" s="87" t="s">
        <v>52</v>
      </c>
      <c r="X15" s="88" t="s">
        <v>64</v>
      </c>
      <c r="Y15" s="89" t="s">
        <v>65</v>
      </c>
    </row>
    <row r="16" spans="1:25" x14ac:dyDescent="0.25">
      <c r="A16" s="2"/>
    </row>
    <row r="17" spans="1:1" x14ac:dyDescent="0.25">
      <c r="A17" s="2" t="s">
        <v>53</v>
      </c>
    </row>
  </sheetData>
  <mergeCells count="25">
    <mergeCell ref="M6:M7"/>
    <mergeCell ref="N6:N7"/>
    <mergeCell ref="O6:O7"/>
    <mergeCell ref="A6:A7"/>
    <mergeCell ref="B6:B7"/>
    <mergeCell ref="C6:C7"/>
    <mergeCell ref="D6:G6"/>
    <mergeCell ref="H6:H7"/>
    <mergeCell ref="I6:I7"/>
    <mergeCell ref="V6:V7"/>
    <mergeCell ref="W6:W7"/>
    <mergeCell ref="X6:X7"/>
    <mergeCell ref="Y6:Y7"/>
    <mergeCell ref="A1:Y1"/>
    <mergeCell ref="A2:Y2"/>
    <mergeCell ref="A3:Y3"/>
    <mergeCell ref="P6:P7"/>
    <mergeCell ref="Q6:Q7"/>
    <mergeCell ref="R6:R7"/>
    <mergeCell ref="S6:S7"/>
    <mergeCell ref="T6:T7"/>
    <mergeCell ref="U6:U7"/>
    <mergeCell ref="J6:J7"/>
    <mergeCell ref="K6:K7"/>
    <mergeCell ref="L6:L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opLeftCell="A2" workbookViewId="0">
      <selection activeCell="B2" sqref="B2:G7"/>
    </sheetView>
  </sheetViews>
  <sheetFormatPr defaultColWidth="8.85546875" defaultRowHeight="12.75" x14ac:dyDescent="0.2"/>
  <cols>
    <col min="1" max="16384" width="8.85546875" style="104"/>
  </cols>
  <sheetData>
    <row r="1" spans="2:7" ht="13.5" thickBot="1" x14ac:dyDescent="0.25"/>
    <row r="2" spans="2:7" ht="72.599999999999994" customHeight="1" thickBot="1" x14ac:dyDescent="0.25">
      <c r="B2" s="105"/>
      <c r="C2" s="106" t="s">
        <v>93</v>
      </c>
      <c r="D2" s="106" t="s">
        <v>92</v>
      </c>
      <c r="E2" s="106" t="s">
        <v>90</v>
      </c>
      <c r="F2" s="106" t="s">
        <v>91</v>
      </c>
      <c r="G2" s="106" t="s">
        <v>20</v>
      </c>
    </row>
    <row r="3" spans="2:7" ht="26.25" thickBot="1" x14ac:dyDescent="0.25">
      <c r="B3" s="105" t="s">
        <v>30</v>
      </c>
      <c r="C3" s="108">
        <v>1</v>
      </c>
      <c r="D3" s="108">
        <v>1</v>
      </c>
      <c r="E3" s="105"/>
      <c r="F3" s="105">
        <v>1</v>
      </c>
      <c r="G3" s="105">
        <v>1</v>
      </c>
    </row>
    <row r="4" spans="2:7" ht="13.5" thickBot="1" x14ac:dyDescent="0.25">
      <c r="B4" s="105" t="s">
        <v>74</v>
      </c>
      <c r="C4" s="105"/>
      <c r="D4" s="105"/>
      <c r="E4" s="105"/>
      <c r="F4" s="105"/>
      <c r="G4" s="105">
        <v>1</v>
      </c>
    </row>
    <row r="5" spans="2:7" ht="13.5" thickBot="1" x14ac:dyDescent="0.25">
      <c r="B5" s="105" t="s">
        <v>75</v>
      </c>
      <c r="C5" s="105"/>
      <c r="D5" s="105"/>
      <c r="E5" s="105"/>
      <c r="F5" s="105"/>
      <c r="G5" s="105"/>
    </row>
    <row r="6" spans="2:7" ht="13.5" thickBot="1" x14ac:dyDescent="0.25">
      <c r="B6" s="105" t="s">
        <v>76</v>
      </c>
      <c r="C6" s="107"/>
      <c r="D6" s="107"/>
      <c r="E6" s="107">
        <v>1</v>
      </c>
      <c r="F6" s="107"/>
      <c r="G6" s="107">
        <v>1</v>
      </c>
    </row>
    <row r="7" spans="2:7" ht="13.5" thickBot="1" x14ac:dyDescent="0.25">
      <c r="B7" s="105" t="s">
        <v>77</v>
      </c>
      <c r="C7" s="105">
        <v>4</v>
      </c>
      <c r="D7" s="105"/>
      <c r="E7" s="108">
        <v>1</v>
      </c>
      <c r="F7" s="108">
        <v>4</v>
      </c>
      <c r="G7" s="105"/>
    </row>
    <row r="8" spans="2:7" ht="13.5" thickBot="1" x14ac:dyDescent="0.25">
      <c r="B8" s="105" t="s">
        <v>27</v>
      </c>
      <c r="C8" s="105">
        <v>5</v>
      </c>
      <c r="D8" s="105">
        <v>1</v>
      </c>
      <c r="E8" s="108">
        <v>2</v>
      </c>
      <c r="F8" s="108">
        <v>5</v>
      </c>
      <c r="G8" s="105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B2" sqref="B2:F10"/>
    </sheetView>
  </sheetViews>
  <sheetFormatPr defaultColWidth="8.85546875" defaultRowHeight="12.75" x14ac:dyDescent="0.2"/>
  <cols>
    <col min="1" max="1" width="8.85546875" style="104"/>
    <col min="2" max="2" width="13.85546875" style="104" customWidth="1"/>
    <col min="3" max="16384" width="8.85546875" style="104"/>
  </cols>
  <sheetData>
    <row r="1" spans="2:8" ht="13.5" thickBot="1" x14ac:dyDescent="0.25"/>
    <row r="2" spans="2:8" ht="28.15" customHeight="1" x14ac:dyDescent="0.2">
      <c r="B2" s="141"/>
      <c r="C2" s="137" t="s">
        <v>96</v>
      </c>
      <c r="D2" s="138"/>
      <c r="E2" s="137" t="s">
        <v>97</v>
      </c>
      <c r="F2" s="138"/>
      <c r="G2" s="137" t="s">
        <v>98</v>
      </c>
      <c r="H2" s="138"/>
    </row>
    <row r="3" spans="2:8" ht="56.45" customHeight="1" thickBot="1" x14ac:dyDescent="0.25">
      <c r="B3" s="142"/>
      <c r="C3" s="139"/>
      <c r="D3" s="140"/>
      <c r="E3" s="139"/>
      <c r="F3" s="140"/>
      <c r="G3" s="139" t="s">
        <v>99</v>
      </c>
      <c r="H3" s="140"/>
    </row>
    <row r="4" spans="2:8" ht="13.5" thickBot="1" x14ac:dyDescent="0.25">
      <c r="B4" s="143"/>
      <c r="C4" s="109" t="s">
        <v>100</v>
      </c>
      <c r="D4" s="109" t="s">
        <v>101</v>
      </c>
      <c r="E4" s="109" t="s">
        <v>100</v>
      </c>
      <c r="F4" s="109" t="s">
        <v>101</v>
      </c>
      <c r="G4" s="109" t="s">
        <v>100</v>
      </c>
      <c r="H4" s="109" t="s">
        <v>101</v>
      </c>
    </row>
    <row r="5" spans="2:8" ht="13.5" thickBot="1" x14ac:dyDescent="0.25">
      <c r="B5" s="109" t="s">
        <v>78</v>
      </c>
      <c r="C5" s="109">
        <v>7</v>
      </c>
      <c r="D5" s="109">
        <v>2</v>
      </c>
      <c r="E5" s="109">
        <v>1</v>
      </c>
      <c r="F5" s="109">
        <v>2</v>
      </c>
      <c r="G5" s="109">
        <v>13</v>
      </c>
      <c r="H5" s="109">
        <v>5</v>
      </c>
    </row>
    <row r="6" spans="2:8" ht="13.5" thickBot="1" x14ac:dyDescent="0.25">
      <c r="B6" s="109" t="s">
        <v>77</v>
      </c>
      <c r="C6" s="109">
        <v>10</v>
      </c>
      <c r="D6" s="109">
        <v>1</v>
      </c>
      <c r="E6" s="109">
        <v>1</v>
      </c>
      <c r="F6" s="109">
        <v>1</v>
      </c>
      <c r="G6" s="109">
        <v>23</v>
      </c>
      <c r="H6" s="109">
        <v>2</v>
      </c>
    </row>
    <row r="7" spans="2:8" ht="13.5" thickBot="1" x14ac:dyDescent="0.25">
      <c r="B7" s="109" t="s">
        <v>30</v>
      </c>
      <c r="C7" s="109">
        <v>7</v>
      </c>
      <c r="D7" s="109">
        <v>3</v>
      </c>
      <c r="E7" s="109">
        <v>1</v>
      </c>
      <c r="F7" s="109">
        <v>1</v>
      </c>
      <c r="G7" s="109">
        <v>18</v>
      </c>
      <c r="H7" s="109">
        <v>5</v>
      </c>
    </row>
    <row r="8" spans="2:8" ht="13.5" thickBot="1" x14ac:dyDescent="0.25">
      <c r="B8" s="109" t="s">
        <v>75</v>
      </c>
      <c r="C8" s="109">
        <v>3</v>
      </c>
      <c r="D8" s="109" t="s">
        <v>39</v>
      </c>
      <c r="E8" s="109">
        <v>2</v>
      </c>
      <c r="F8" s="109" t="s">
        <v>39</v>
      </c>
      <c r="G8" s="109">
        <v>10</v>
      </c>
      <c r="H8" s="109" t="s">
        <v>39</v>
      </c>
    </row>
    <row r="9" spans="2:8" ht="13.5" thickBot="1" x14ac:dyDescent="0.25">
      <c r="B9" s="109" t="s">
        <v>74</v>
      </c>
      <c r="C9" s="109">
        <v>2</v>
      </c>
      <c r="D9" s="109" t="s">
        <v>39</v>
      </c>
      <c r="E9" s="109">
        <v>1</v>
      </c>
      <c r="F9" s="109">
        <v>1</v>
      </c>
      <c r="G9" s="109">
        <v>8</v>
      </c>
      <c r="H9" s="109">
        <v>2</v>
      </c>
    </row>
    <row r="10" spans="2:8" ht="13.5" thickBot="1" x14ac:dyDescent="0.25">
      <c r="B10" s="109" t="s">
        <v>76</v>
      </c>
      <c r="C10" s="109">
        <v>13</v>
      </c>
      <c r="D10" s="109">
        <v>1</v>
      </c>
      <c r="E10" s="109">
        <v>3</v>
      </c>
      <c r="F10" s="109">
        <v>1</v>
      </c>
      <c r="G10" s="109">
        <v>48</v>
      </c>
      <c r="H10" s="109">
        <v>4</v>
      </c>
    </row>
    <row r="11" spans="2:8" ht="13.5" thickBot="1" x14ac:dyDescent="0.25">
      <c r="B11" s="111" t="s">
        <v>27</v>
      </c>
      <c r="C11" s="110">
        <v>42</v>
      </c>
      <c r="D11" s="110">
        <v>7</v>
      </c>
      <c r="E11" s="110">
        <v>9</v>
      </c>
      <c r="F11" s="110">
        <v>6</v>
      </c>
      <c r="G11" s="110">
        <v>120</v>
      </c>
      <c r="H11" s="110">
        <v>18</v>
      </c>
    </row>
  </sheetData>
  <mergeCells count="5">
    <mergeCell ref="G2:H2"/>
    <mergeCell ref="G3:H3"/>
    <mergeCell ref="B2:B4"/>
    <mergeCell ref="C2:D3"/>
    <mergeCell ref="E2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zoomScale="90" zoomScaleNormal="90" workbookViewId="0">
      <selection activeCell="B2" sqref="B2:D8"/>
    </sheetView>
  </sheetViews>
  <sheetFormatPr defaultColWidth="8.85546875" defaultRowHeight="12.75" x14ac:dyDescent="0.2"/>
  <cols>
    <col min="1" max="2" width="8.85546875" style="104"/>
    <col min="3" max="3" width="11.5703125" style="104" customWidth="1"/>
    <col min="4" max="4" width="9.28515625" style="104" customWidth="1"/>
    <col min="5" max="16384" width="8.85546875" style="104"/>
  </cols>
  <sheetData>
    <row r="1" spans="2:4" ht="13.5" thickBot="1" x14ac:dyDescent="0.25"/>
    <row r="2" spans="2:4" ht="94.9" customHeight="1" thickBot="1" x14ac:dyDescent="0.25">
      <c r="B2" s="105"/>
      <c r="C2" s="106" t="s">
        <v>94</v>
      </c>
      <c r="D2" s="106" t="s">
        <v>95</v>
      </c>
    </row>
    <row r="3" spans="2:4" ht="13.5" thickBot="1" x14ac:dyDescent="0.25">
      <c r="B3" s="105" t="s">
        <v>78</v>
      </c>
      <c r="C3" s="105">
        <v>23</v>
      </c>
      <c r="D3" s="105">
        <v>4</v>
      </c>
    </row>
    <row r="4" spans="2:4" ht="26.25" thickBot="1" x14ac:dyDescent="0.25">
      <c r="B4" s="105" t="s">
        <v>30</v>
      </c>
      <c r="C4" s="105">
        <v>37</v>
      </c>
      <c r="D4" s="105">
        <v>15</v>
      </c>
    </row>
    <row r="5" spans="2:4" ht="13.5" thickBot="1" x14ac:dyDescent="0.25">
      <c r="B5" s="105" t="s">
        <v>74</v>
      </c>
      <c r="C5" s="105">
        <v>9</v>
      </c>
      <c r="D5" s="105">
        <v>3</v>
      </c>
    </row>
    <row r="6" spans="2:4" ht="13.5" thickBot="1" x14ac:dyDescent="0.25">
      <c r="B6" s="105" t="s">
        <v>75</v>
      </c>
      <c r="C6" s="105">
        <v>9</v>
      </c>
      <c r="D6" s="105"/>
    </row>
    <row r="7" spans="2:4" ht="13.5" thickBot="1" x14ac:dyDescent="0.25">
      <c r="B7" s="105" t="s">
        <v>76</v>
      </c>
      <c r="C7" s="107">
        <v>32</v>
      </c>
      <c r="D7" s="107">
        <v>5</v>
      </c>
    </row>
    <row r="8" spans="2:4" ht="13.5" thickBot="1" x14ac:dyDescent="0.25">
      <c r="B8" s="105" t="s">
        <v>77</v>
      </c>
      <c r="C8" s="105">
        <v>32</v>
      </c>
      <c r="D8" s="105">
        <v>31</v>
      </c>
    </row>
    <row r="9" spans="2:4" ht="13.5" thickBot="1" x14ac:dyDescent="0.25">
      <c r="B9" s="105" t="s">
        <v>27</v>
      </c>
      <c r="C9" s="105">
        <v>142</v>
      </c>
      <c r="D9" s="105">
        <v>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B2" sqref="B2:B10"/>
    </sheetView>
  </sheetViews>
  <sheetFormatPr defaultRowHeight="15" x14ac:dyDescent="0.25"/>
  <cols>
    <col min="1" max="1" width="4.7109375" customWidth="1"/>
    <col min="2" max="2" width="17.42578125" customWidth="1"/>
    <col min="3" max="7" width="8.85546875" hidden="1" customWidth="1"/>
    <col min="9" max="9" width="11.5703125" customWidth="1"/>
  </cols>
  <sheetData>
    <row r="1" spans="2:9" ht="15.75" thickBot="1" x14ac:dyDescent="0.3"/>
    <row r="2" spans="2:9" ht="37.15" customHeight="1" thickBot="1" x14ac:dyDescent="0.3">
      <c r="B2" s="132" t="s">
        <v>3</v>
      </c>
      <c r="C2" s="128" t="s">
        <v>4</v>
      </c>
      <c r="D2" s="134" t="s">
        <v>5</v>
      </c>
      <c r="E2" s="135"/>
      <c r="F2" s="135"/>
      <c r="G2" s="136"/>
      <c r="H2" s="128" t="s">
        <v>7</v>
      </c>
      <c r="I2" s="128" t="s">
        <v>8</v>
      </c>
    </row>
    <row r="3" spans="2:9" ht="48.75" thickBot="1" x14ac:dyDescent="0.3">
      <c r="B3" s="133"/>
      <c r="C3" s="129"/>
      <c r="D3" s="3" t="s">
        <v>23</v>
      </c>
      <c r="E3" s="3" t="s">
        <v>24</v>
      </c>
      <c r="F3" s="3" t="s">
        <v>25</v>
      </c>
      <c r="G3" s="3" t="s">
        <v>26</v>
      </c>
      <c r="H3" s="129"/>
      <c r="I3" s="129"/>
    </row>
    <row r="4" spans="2:9" ht="42" customHeight="1" thickBot="1" x14ac:dyDescent="0.3">
      <c r="B4" s="6" t="s">
        <v>78</v>
      </c>
      <c r="C4" s="18">
        <v>18</v>
      </c>
      <c r="D4" s="18">
        <v>13</v>
      </c>
      <c r="E4" s="19">
        <v>72</v>
      </c>
      <c r="F4" s="19">
        <v>5</v>
      </c>
      <c r="G4" s="19">
        <v>28</v>
      </c>
      <c r="H4" s="19">
        <v>10</v>
      </c>
      <c r="I4" s="21" t="s">
        <v>45</v>
      </c>
    </row>
    <row r="5" spans="2:9" ht="18.600000000000001" customHeight="1" thickBot="1" x14ac:dyDescent="0.3">
      <c r="B5" s="6" t="s">
        <v>30</v>
      </c>
      <c r="C5" s="28">
        <v>23</v>
      </c>
      <c r="D5" s="29">
        <v>18</v>
      </c>
      <c r="E5" s="30">
        <v>78</v>
      </c>
      <c r="F5" s="31">
        <v>5</v>
      </c>
      <c r="G5" s="30">
        <v>22</v>
      </c>
      <c r="H5" s="33">
        <v>13</v>
      </c>
      <c r="I5" s="32" t="s">
        <v>43</v>
      </c>
    </row>
    <row r="6" spans="2:9" ht="45.6" customHeight="1" thickBot="1" x14ac:dyDescent="0.3">
      <c r="B6" s="6" t="s">
        <v>74</v>
      </c>
      <c r="C6" s="44">
        <v>10</v>
      </c>
      <c r="D6" s="45">
        <v>8</v>
      </c>
      <c r="E6" s="44">
        <v>80</v>
      </c>
      <c r="F6" s="45">
        <v>2</v>
      </c>
      <c r="G6" s="44">
        <v>20</v>
      </c>
      <c r="H6" s="44">
        <v>14</v>
      </c>
      <c r="I6" s="46" t="s">
        <v>36</v>
      </c>
    </row>
    <row r="7" spans="2:9" ht="29.45" customHeight="1" thickBot="1" x14ac:dyDescent="0.3">
      <c r="B7" s="6" t="s">
        <v>75</v>
      </c>
      <c r="C7" s="28">
        <v>10</v>
      </c>
      <c r="D7" s="28">
        <v>10</v>
      </c>
      <c r="E7" s="28">
        <v>100</v>
      </c>
      <c r="F7" s="53" t="s">
        <v>39</v>
      </c>
      <c r="G7" s="54" t="s">
        <v>39</v>
      </c>
      <c r="H7" s="56">
        <v>2</v>
      </c>
      <c r="I7" s="55" t="s">
        <v>41</v>
      </c>
    </row>
    <row r="8" spans="2:9" ht="44.45" customHeight="1" thickBot="1" x14ac:dyDescent="0.3">
      <c r="B8" s="6" t="s">
        <v>76</v>
      </c>
      <c r="C8" s="66">
        <v>52</v>
      </c>
      <c r="D8" s="66">
        <v>48</v>
      </c>
      <c r="E8" s="66">
        <v>92</v>
      </c>
      <c r="F8" s="66">
        <v>4</v>
      </c>
      <c r="G8" s="66">
        <v>8</v>
      </c>
      <c r="H8" s="66">
        <v>2</v>
      </c>
      <c r="I8" s="67" t="s">
        <v>66</v>
      </c>
    </row>
    <row r="9" spans="2:9" ht="46.15" customHeight="1" thickBot="1" x14ac:dyDescent="0.3">
      <c r="B9" s="6" t="s">
        <v>77</v>
      </c>
      <c r="C9" s="28">
        <v>25</v>
      </c>
      <c r="D9" s="28">
        <v>23</v>
      </c>
      <c r="E9" s="28">
        <v>92</v>
      </c>
      <c r="F9" s="28">
        <v>2</v>
      </c>
      <c r="G9" s="28">
        <v>8</v>
      </c>
      <c r="H9" s="54">
        <v>5</v>
      </c>
      <c r="I9" s="72" t="s">
        <v>57</v>
      </c>
    </row>
    <row r="10" spans="2:9" ht="15.75" thickBot="1" x14ac:dyDescent="0.3">
      <c r="B10" s="8" t="s">
        <v>27</v>
      </c>
      <c r="C10" s="79">
        <v>138</v>
      </c>
      <c r="D10" s="80">
        <v>120</v>
      </c>
      <c r="E10" s="79">
        <v>87</v>
      </c>
      <c r="F10" s="80">
        <v>18</v>
      </c>
      <c r="G10" s="79">
        <v>13</v>
      </c>
      <c r="H10" s="79" t="s">
        <v>56</v>
      </c>
      <c r="I10" s="81" t="s">
        <v>67</v>
      </c>
    </row>
  </sheetData>
  <mergeCells count="5">
    <mergeCell ref="B2:B3"/>
    <mergeCell ref="C2:C3"/>
    <mergeCell ref="D2:G2"/>
    <mergeCell ref="H2:H3"/>
    <mergeCell ref="I2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topLeftCell="A4" zoomScale="70" zoomScaleNormal="70" workbookViewId="0">
      <selection activeCell="B6" sqref="B6:B10"/>
    </sheetView>
  </sheetViews>
  <sheetFormatPr defaultRowHeight="15" x14ac:dyDescent="0.25"/>
  <cols>
    <col min="3" max="3" width="13.7109375" customWidth="1"/>
  </cols>
  <sheetData>
    <row r="2" spans="2:7" ht="8.4499999999999993" customHeight="1" thickBot="1" x14ac:dyDescent="0.3"/>
    <row r="3" spans="2:7" ht="14.45" customHeight="1" x14ac:dyDescent="0.25">
      <c r="B3" s="132"/>
      <c r="C3" s="122" t="s">
        <v>79</v>
      </c>
      <c r="D3" s="144" t="s">
        <v>80</v>
      </c>
      <c r="E3" s="120" t="s">
        <v>84</v>
      </c>
      <c r="F3" s="144" t="s">
        <v>83</v>
      </c>
      <c r="G3" s="122" t="s">
        <v>16</v>
      </c>
    </row>
    <row r="4" spans="2:7" ht="134.44999999999999" customHeight="1" thickBot="1" x14ac:dyDescent="0.3">
      <c r="B4" s="133"/>
      <c r="C4" s="123"/>
      <c r="D4" s="144"/>
      <c r="E4" s="121"/>
      <c r="F4" s="144"/>
      <c r="G4" s="123"/>
    </row>
    <row r="5" spans="2:7" ht="15.75" thickBot="1" x14ac:dyDescent="0.3">
      <c r="B5" s="6" t="s">
        <v>78</v>
      </c>
      <c r="C5" s="22">
        <v>24</v>
      </c>
      <c r="D5">
        <v>22</v>
      </c>
      <c r="E5" s="23"/>
      <c r="F5">
        <v>4</v>
      </c>
      <c r="G5" s="24">
        <v>4</v>
      </c>
    </row>
    <row r="6" spans="2:7" ht="30.75" thickBot="1" x14ac:dyDescent="0.3">
      <c r="B6" s="6" t="s">
        <v>30</v>
      </c>
      <c r="C6" s="36" t="s">
        <v>81</v>
      </c>
      <c r="D6">
        <v>26</v>
      </c>
      <c r="E6" s="34"/>
      <c r="G6" s="34">
        <v>8</v>
      </c>
    </row>
    <row r="7" spans="2:7" ht="15.75" thickBot="1" x14ac:dyDescent="0.3">
      <c r="B7" s="6" t="s">
        <v>74</v>
      </c>
      <c r="C7" s="34">
        <v>2</v>
      </c>
      <c r="D7">
        <v>4</v>
      </c>
      <c r="E7" s="47" t="s">
        <v>69</v>
      </c>
      <c r="F7">
        <v>1</v>
      </c>
      <c r="G7" s="49"/>
    </row>
    <row r="8" spans="2:7" ht="15.75" thickBot="1" x14ac:dyDescent="0.3">
      <c r="B8" s="6" t="s">
        <v>75</v>
      </c>
      <c r="C8" s="57">
        <v>3</v>
      </c>
      <c r="E8" s="59">
        <v>7</v>
      </c>
      <c r="F8">
        <v>1</v>
      </c>
      <c r="G8" s="59">
        <v>13</v>
      </c>
    </row>
    <row r="9" spans="2:7" ht="15.75" thickBot="1" x14ac:dyDescent="0.3">
      <c r="B9" s="6" t="s">
        <v>76</v>
      </c>
      <c r="C9" s="68">
        <v>13</v>
      </c>
      <c r="D9">
        <v>48</v>
      </c>
      <c r="E9" s="68"/>
      <c r="G9" s="68"/>
    </row>
    <row r="10" spans="2:7" ht="15.75" thickBot="1" x14ac:dyDescent="0.3">
      <c r="B10" s="6" t="s">
        <v>77</v>
      </c>
      <c r="C10" s="73" t="s">
        <v>82</v>
      </c>
      <c r="D10">
        <v>23</v>
      </c>
      <c r="E10" s="74">
        <f>SUM(E5:E9)</f>
        <v>7</v>
      </c>
      <c r="F10">
        <v>6</v>
      </c>
      <c r="G10" s="74" t="s">
        <v>61</v>
      </c>
    </row>
    <row r="11" spans="2:7" ht="15.75" thickBot="1" x14ac:dyDescent="0.3">
      <c r="B11" s="91" t="s">
        <v>85</v>
      </c>
      <c r="G11" s="74"/>
    </row>
    <row r="17" spans="2:7" ht="15.75" thickBot="1" x14ac:dyDescent="0.3"/>
    <row r="18" spans="2:7" x14ac:dyDescent="0.25">
      <c r="B18" s="132"/>
      <c r="C18" s="122" t="s">
        <v>79</v>
      </c>
      <c r="D18" s="144" t="s">
        <v>80</v>
      </c>
      <c r="E18" s="120" t="s">
        <v>84</v>
      </c>
      <c r="F18" s="144" t="s">
        <v>83</v>
      </c>
      <c r="G18" s="122" t="s">
        <v>16</v>
      </c>
    </row>
    <row r="19" spans="2:7" ht="15.75" thickBot="1" x14ac:dyDescent="0.3">
      <c r="B19" s="133"/>
      <c r="C19" s="123"/>
      <c r="D19" s="144"/>
      <c r="E19" s="121"/>
      <c r="F19" s="144"/>
      <c r="G19" s="123"/>
    </row>
    <row r="20" spans="2:7" x14ac:dyDescent="0.25">
      <c r="B20" s="91" t="s">
        <v>85</v>
      </c>
      <c r="C20">
        <v>69</v>
      </c>
      <c r="D20">
        <v>123</v>
      </c>
      <c r="E20">
        <v>8</v>
      </c>
      <c r="F20">
        <v>12</v>
      </c>
      <c r="G20">
        <v>50</v>
      </c>
    </row>
  </sheetData>
  <mergeCells count="12">
    <mergeCell ref="G18:G19"/>
    <mergeCell ref="E3:E4"/>
    <mergeCell ref="F3:F4"/>
    <mergeCell ref="G3:G4"/>
    <mergeCell ref="B18:B19"/>
    <mergeCell ref="C18:C19"/>
    <mergeCell ref="D18:D19"/>
    <mergeCell ref="E18:E19"/>
    <mergeCell ref="F18:F19"/>
    <mergeCell ref="C3:C4"/>
    <mergeCell ref="B3:B4"/>
    <mergeCell ref="D3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zoomScale="80" zoomScaleNormal="80" workbookViewId="0">
      <selection activeCell="E11" sqref="E11"/>
    </sheetView>
  </sheetViews>
  <sheetFormatPr defaultRowHeight="15" x14ac:dyDescent="0.25"/>
  <cols>
    <col min="2" max="2" width="21.7109375" customWidth="1"/>
    <col min="4" max="4" width="11.28515625" customWidth="1"/>
    <col min="5" max="5" width="10.5703125" customWidth="1"/>
  </cols>
  <sheetData>
    <row r="2" spans="2:5" x14ac:dyDescent="0.25">
      <c r="B2" s="148"/>
      <c r="C2" s="147" t="s">
        <v>88</v>
      </c>
      <c r="D2" s="147" t="s">
        <v>87</v>
      </c>
      <c r="E2" s="145" t="s">
        <v>86</v>
      </c>
    </row>
    <row r="3" spans="2:5" ht="135" customHeight="1" x14ac:dyDescent="0.25">
      <c r="B3" s="148"/>
      <c r="C3" s="147"/>
      <c r="D3" s="147"/>
      <c r="E3" s="146"/>
    </row>
    <row r="4" spans="2:5" x14ac:dyDescent="0.25">
      <c r="B4" s="93" t="s">
        <v>30</v>
      </c>
      <c r="C4" s="22">
        <v>3</v>
      </c>
      <c r="D4" s="22"/>
      <c r="E4" s="22"/>
    </row>
    <row r="5" spans="2:5" x14ac:dyDescent="0.25">
      <c r="B5" s="93" t="s">
        <v>74</v>
      </c>
      <c r="C5" s="22">
        <v>1</v>
      </c>
      <c r="D5" s="22"/>
      <c r="E5" s="22"/>
    </row>
    <row r="6" spans="2:5" x14ac:dyDescent="0.25">
      <c r="B6" s="93" t="s">
        <v>75</v>
      </c>
      <c r="C6" s="22">
        <v>1</v>
      </c>
      <c r="D6" s="22"/>
      <c r="E6" s="94">
        <v>1</v>
      </c>
    </row>
    <row r="7" spans="2:5" x14ac:dyDescent="0.25">
      <c r="B7" s="93" t="s">
        <v>76</v>
      </c>
      <c r="C7" s="68">
        <v>6</v>
      </c>
      <c r="D7" s="68"/>
      <c r="E7" s="68"/>
    </row>
    <row r="8" spans="2:5" x14ac:dyDescent="0.25">
      <c r="B8" s="93" t="s">
        <v>77</v>
      </c>
      <c r="C8" s="95">
        <v>1</v>
      </c>
      <c r="D8" s="92">
        <v>2</v>
      </c>
      <c r="E8" s="95">
        <v>2</v>
      </c>
    </row>
  </sheetData>
  <mergeCells count="4">
    <mergeCell ref="E2:E3"/>
    <mergeCell ref="C2:C3"/>
    <mergeCell ref="D2:D3"/>
    <mergeCell ref="B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Лист6</vt:lpstr>
      <vt:lpstr>Лист8</vt:lpstr>
      <vt:lpstr>Лист7</vt:lpstr>
      <vt:lpstr>Лист2</vt:lpstr>
      <vt:lpstr>Лист4</vt:lpstr>
      <vt:lpstr>Лист5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dcterms:created xsi:type="dcterms:W3CDTF">2022-12-01T10:48:38Z</dcterms:created>
  <dcterms:modified xsi:type="dcterms:W3CDTF">2023-01-27T07:06:45Z</dcterms:modified>
</cp:coreProperties>
</file>